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IPA Figures" sheetId="1" r:id="rId4"/>
  </sheets>
</workbook>
</file>

<file path=xl/sharedStrings.xml><?xml version="1.0" encoding="utf-8"?>
<sst xmlns="http://schemas.openxmlformats.org/spreadsheetml/2006/main" uniqueCount="43">
  <si>
    <t>Year (Production)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</si>
  <si>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</si>
  <si>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</si>
  <si>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</si>
  <si>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</si>
  <si>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</si>
  <si>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</si>
  <si>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</si>
  <si>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</si>
  <si>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</si>
  <si>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</si>
  <si>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</si>
  <si>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</si>
  <si>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</si>
  <si>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</si>
  <si>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</si>
  <si>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</si>
  <si>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</si>
  <si>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</si>
  <si>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</si>
  <si>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Digital Still Cameras</t>
  </si>
  <si>
    <t>With Built-in Lens</t>
  </si>
  <si>
    <t>Interchangeable Lens Cameras</t>
  </si>
  <si>
    <t>-&gt;SLR</t>
  </si>
  <si>
    <t>-&gt;Non-Reflex</t>
  </si>
  <si>
    <t>Film cameras</t>
  </si>
  <si>
    <t>iPhone</t>
  </si>
  <si>
    <t>iPhone 3G</t>
  </si>
  <si>
    <t>iPhone 3GS</t>
  </si>
  <si>
    <t>iPhone 4</t>
  </si>
  <si>
    <t>iPhone 4S</t>
  </si>
  <si>
    <t>iPhone 5</t>
  </si>
  <si>
    <t>iPhone 5S</t>
  </si>
  <si>
    <t>iPhone 6+</t>
  </si>
  <si>
    <t>iPhone 6S+</t>
  </si>
  <si>
    <t>iPhone 7</t>
  </si>
  <si>
    <t>iPhone 8/8S/X</t>
  </si>
  <si>
    <t>Huawei P20 Pro</t>
  </si>
  <si>
    <t>Lenses</t>
  </si>
  <si>
    <t>35mm Format</t>
  </si>
  <si>
    <t>&lt;35mm Format</t>
  </si>
  <si>
    <t>Year (Shipment)</t>
  </si>
  <si>
    <t>-&gt;Non-SLR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</si>
</sst>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%"/>
  </numFmts>
  <fonts count="8">
    <font>
      <sz val="12"/>
      <color indexed="8"/>
      <name val="Arial"/>
    </font>
    <font>
      <sz val="15"/>
      <color indexed="8"/>
      <name val="Arial"/>
    </font>
    <font>
      <b val="1"/>
      <sz val="12"/>
      <color indexed="9"/>
      <name val="Calibri"/>
    </font>
    <font>
      <b val="1"/>
      <sz val="12"/>
      <color indexed="8"/>
      <name val="Calibri"/>
    </font>
    <font>
      <b val="1"/>
      <sz val="12"/>
      <color indexed="8"/>
      <name val="Arial"/>
    </font>
    <font>
      <sz val="12"/>
      <color indexed="8"/>
      <name val="Calibri"/>
    </font>
    <font>
      <sz val="18"/>
      <color indexed="8"/>
      <name val="Calibri"/>
    </font>
    <font>
      <sz val="12"/>
      <color indexed="8"/>
      <name val="Helvetica Neue Light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/>
    </xf>
    <xf numFmtId="0" fontId="2" fillId="2" borderId="1" applyNumberFormat="1" applyFont="1" applyFill="1" applyBorder="1" applyAlignment="1" applyProtection="0">
      <alignment horizontal="center" vertical="bottom"/>
    </xf>
    <xf numFmtId="0" fontId="3" fillId="3" borderId="2" applyNumberFormat="0" applyFont="1" applyFill="1" applyBorder="1" applyAlignment="1" applyProtection="0">
      <alignment vertical="bottom"/>
    </xf>
    <xf numFmtId="49" fontId="0" fillId="4" borderId="3" applyNumberFormat="1" applyFont="1" applyFill="1" applyBorder="1" applyAlignment="1" applyProtection="0">
      <alignment vertical="bottom"/>
    </xf>
    <xf numFmtId="3" fontId="4" fillId="4" borderId="3" applyNumberFormat="1" applyFont="1" applyFill="1" applyBorder="1" applyAlignment="1" applyProtection="0">
      <alignment vertical="bottom"/>
    </xf>
    <xf numFmtId="3" fontId="4" fillId="5" borderId="3" applyNumberFormat="1" applyFont="1" applyFill="1" applyBorder="1" applyAlignment="1" applyProtection="0">
      <alignment vertical="bottom"/>
    </xf>
    <xf numFmtId="3" fontId="5" borderId="2" applyNumberFormat="1" applyFont="1" applyFill="0" applyBorder="1" applyAlignment="1" applyProtection="0">
      <alignment vertical="bottom"/>
    </xf>
    <xf numFmtId="49" fontId="0" fillId="6" borderId="3" applyNumberFormat="1" applyFont="1" applyFill="1" applyBorder="1" applyAlignment="1" applyProtection="0">
      <alignment vertical="bottom"/>
    </xf>
    <xf numFmtId="3" fontId="0" fillId="6" borderId="3" applyNumberFormat="1" applyFont="1" applyFill="1" applyBorder="1" applyAlignment="1" applyProtection="0">
      <alignment vertical="bottom"/>
    </xf>
    <xf numFmtId="3" fontId="0" fillId="5" borderId="3" applyNumberFormat="1" applyFont="1" applyFill="1" applyBorder="1" applyAlignment="1" applyProtection="0">
      <alignment vertical="bottom"/>
    </xf>
    <xf numFmtId="3" fontId="0" fillId="4" borderId="3" applyNumberFormat="1" applyFont="1" applyFill="1" applyBorder="1" applyAlignment="1" applyProtection="0">
      <alignment vertical="bottom"/>
    </xf>
    <xf numFmtId="49" fontId="0" fillId="6" borderId="3" applyNumberFormat="1" applyFont="1" applyFill="1" applyBorder="1" applyAlignment="1" applyProtection="0">
      <alignment horizontal="right" vertical="bottom"/>
    </xf>
    <xf numFmtId="49" fontId="0" fillId="4" borderId="3" applyNumberFormat="1" applyFont="1" applyFill="1" applyBorder="1" applyAlignment="1" applyProtection="0">
      <alignment horizontal="right" vertical="bottom"/>
    </xf>
    <xf numFmtId="3" fontId="5" fillId="7" borderId="4" applyNumberFormat="1" applyFont="1" applyFill="1" applyBorder="1" applyAlignment="1" applyProtection="0">
      <alignment horizontal="right" vertical="bottom"/>
    </xf>
    <xf numFmtId="3" fontId="5" borderId="4" applyNumberFormat="1" applyFont="1" applyFill="0" applyBorder="1" applyAlignment="1" applyProtection="0">
      <alignment vertical="bottom"/>
    </xf>
    <xf numFmtId="59" fontId="5" borderId="4" applyNumberFormat="1" applyFont="1" applyFill="0" applyBorder="1" applyAlignment="1" applyProtection="0">
      <alignment vertical="bottom"/>
    </xf>
    <xf numFmtId="3" fontId="5" borderId="5" applyNumberFormat="1" applyFont="1" applyFill="0" applyBorder="1" applyAlignment="1" applyProtection="0">
      <alignment vertical="bottom"/>
    </xf>
    <xf numFmtId="3" fontId="5" fillId="7" borderId="5" applyNumberFormat="1" applyFont="1" applyFill="1" applyBorder="1" applyAlignment="1" applyProtection="0">
      <alignment horizontal="right" vertical="bottom"/>
    </xf>
    <xf numFmtId="49" fontId="3" borderId="5" applyNumberFormat="1" applyFont="1" applyFill="0" applyBorder="1" applyAlignment="1" applyProtection="0">
      <alignment horizontal="center" vertical="bottom"/>
    </xf>
    <xf numFmtId="49" fontId="3" borderId="6" applyNumberFormat="1" applyFont="1" applyFill="0" applyBorder="1" applyAlignment="1" applyProtection="0">
      <alignment horizontal="center" vertical="bottom"/>
    </xf>
    <xf numFmtId="49" fontId="3" fillId="5" borderId="7" applyNumberFormat="1" applyFont="1" applyFill="1" applyBorder="1" applyAlignment="1" applyProtection="0">
      <alignment horizontal="center" vertical="bottom"/>
    </xf>
    <xf numFmtId="49" fontId="3" borderId="8" applyNumberFormat="1" applyFont="1" applyFill="0" applyBorder="1" applyAlignment="1" applyProtection="0">
      <alignment horizontal="center" vertical="bottom"/>
    </xf>
    <xf numFmtId="49" fontId="4" borderId="5" applyNumberFormat="1" applyFont="1" applyFill="0" applyBorder="1" applyAlignment="1" applyProtection="0">
      <alignment vertical="bottom"/>
    </xf>
    <xf numFmtId="3" fontId="5" borderId="9" applyNumberFormat="1" applyFont="1" applyFill="0" applyBorder="1" applyAlignment="1" applyProtection="0">
      <alignment vertical="bottom"/>
    </xf>
    <xf numFmtId="3" fontId="5" fillId="7" borderId="10" applyNumberFormat="1" applyFont="1" applyFill="1" applyBorder="1" applyAlignment="1" applyProtection="0">
      <alignment horizontal="right" vertical="bottom"/>
    </xf>
    <xf numFmtId="3" fontId="5" borderId="10" applyNumberFormat="1" applyFont="1" applyFill="0" applyBorder="1" applyAlignment="1" applyProtection="0">
      <alignment vertical="bottom"/>
    </xf>
    <xf numFmtId="49" fontId="3" fillId="6" borderId="3" applyNumberFormat="1" applyFont="1" applyFill="1" applyBorder="1" applyAlignment="1" applyProtection="0">
      <alignment vertical="bottom"/>
    </xf>
    <xf numFmtId="49" fontId="3" fillId="6" borderId="3" applyNumberFormat="1" applyFont="1" applyFill="1" applyBorder="1" applyAlignment="1" applyProtection="0">
      <alignment horizontal="center" vertical="bottom"/>
    </xf>
    <xf numFmtId="0" fontId="4" fillId="6" borderId="3" applyNumberFormat="1" applyFont="1" applyFill="1" applyBorder="1" applyAlignment="1" applyProtection="0">
      <alignment horizontal="center" vertical="bottom"/>
    </xf>
    <xf numFmtId="0" fontId="3" borderId="2" applyNumberFormat="0" applyFont="1" applyFill="0" applyBorder="1" applyAlignment="1" applyProtection="0">
      <alignment vertical="bottom"/>
    </xf>
    <xf numFmtId="49" fontId="5" fillId="4" borderId="3" applyNumberFormat="1" applyFont="1" applyFill="1" applyBorder="1" applyAlignment="1" applyProtection="0">
      <alignment vertical="bottom"/>
    </xf>
    <xf numFmtId="3" fontId="3" fillId="4" borderId="3" applyNumberFormat="1" applyFont="1" applyFill="1" applyBorder="1" applyAlignment="1" applyProtection="0">
      <alignment vertical="bottom"/>
    </xf>
    <xf numFmtId="3" fontId="3" fillId="5" borderId="3" applyNumberFormat="1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5" fillId="6" borderId="3" applyNumberFormat="1" applyFont="1" applyFill="1" applyBorder="1" applyAlignment="1" applyProtection="0">
      <alignment vertical="bottom"/>
    </xf>
    <xf numFmtId="3" fontId="5" fillId="6" borderId="3" applyNumberFormat="1" applyFont="1" applyFill="1" applyBorder="1" applyAlignment="1" applyProtection="0">
      <alignment vertical="bottom"/>
    </xf>
    <xf numFmtId="3" fontId="5" fillId="5" borderId="3" applyNumberFormat="1" applyFont="1" applyFill="1" applyBorder="1" applyAlignment="1" applyProtection="0">
      <alignment vertical="bottom"/>
    </xf>
    <xf numFmtId="3" fontId="5" fillId="4" borderId="3" applyNumberFormat="1" applyFont="1" applyFill="1" applyBorder="1" applyAlignment="1" applyProtection="0">
      <alignment vertical="bottom"/>
    </xf>
    <xf numFmtId="0" fontId="5" fillId="7" borderId="4" applyNumberFormat="0" applyFont="1" applyFill="1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10" fontId="5" borderId="3" applyNumberFormat="1" applyFont="1" applyFill="0" applyBorder="1" applyAlignment="1" applyProtection="0">
      <alignment vertical="bottom"/>
    </xf>
    <xf numFmtId="0" fontId="0" fillId="7" borderId="5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fillId="7" borderId="10" applyNumberFormat="0" applyFont="1" applyFill="1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2" fillId="2" borderId="3" applyNumberFormat="1" applyFont="1" applyFill="1" applyBorder="1" applyAlignment="1" applyProtection="0">
      <alignment vertical="bottom"/>
    </xf>
    <xf numFmtId="49" fontId="2" fillId="2" borderId="3" applyNumberFormat="1" applyFont="1" applyFill="1" applyBorder="1" applyAlignment="1" applyProtection="0">
      <alignment horizontal="center" vertical="bottom"/>
    </xf>
    <xf numFmtId="0" fontId="2" fillId="2" borderId="3" applyNumberFormat="1" applyFont="1" applyFill="1" applyBorder="1" applyAlignment="1" applyProtection="0">
      <alignment horizontal="center" vertical="bottom"/>
    </xf>
    <xf numFmtId="3" fontId="3" borderId="2" applyNumberFormat="1" applyFont="1" applyFill="0" applyBorder="1" applyAlignment="1" applyProtection="0">
      <alignment vertical="bottom"/>
    </xf>
    <xf numFmtId="49" fontId="5" fillId="6" borderId="3" applyNumberFormat="1" applyFont="1" applyFill="1" applyBorder="1" applyAlignment="1" applyProtection="0">
      <alignment horizontal="right" vertical="bottom"/>
    </xf>
    <xf numFmtId="49" fontId="5" fillId="4" borderId="3" applyNumberFormat="1" applyFont="1" applyFill="1" applyBorder="1" applyAlignment="1" applyProtection="0">
      <alignment horizontal="right" vertical="bottom"/>
    </xf>
    <xf numFmtId="10" fontId="5" borderId="4" applyNumberFormat="1" applyFont="1" applyFill="0" applyBorder="1" applyAlignment="1" applyProtection="0">
      <alignment vertical="bottom"/>
    </xf>
    <xf numFmtId="0" fontId="0" fillId="7" borderId="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f81bd"/>
      <rgbColor rgb="ffbdc0bf"/>
      <rgbColor rgb="ffaaaaaa"/>
      <rgbColor rgb="ffdbe5f1"/>
      <rgbColor rgb="ffffff00"/>
      <rgbColor rgb="ffb8cce4"/>
      <rgbColor rgb="ffdbdbdb"/>
      <rgbColor rgb="ff878787"/>
      <rgbColor rgb="ffff26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48108"/>
          <c:y val="0.146699"/>
          <c:w val="0.818516"/>
          <c:h val="0.766201"/>
        </c:manualLayout>
      </c:layout>
      <c:lineChart>
        <c:grouping val="standard"/>
        <c:varyColors val="0"/>
        <c:ser>
          <c:idx val="0"/>
          <c:order val="0"/>
          <c:tx>
            <c:strRef>
              <c:f>'CIPA Figures'!$A$2</c:f>
              <c:strCache>
                <c:ptCount val="1"/>
                <c:pt idx="0">
                  <c:v>Digital Still Cameras</c:v>
                </c:pt>
              </c:strCache>
            </c:strRef>
          </c:tx>
          <c:spPr>
            <a:solidFill>
              <a:schemeClr val="accent1"/>
            </a:solidFill>
            <a:ln w="31750" cap="flat">
              <a:solidFill>
                <a:schemeClr val="accent1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'CIPA Figures'!$B$1:$W$1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strCache>
            </c:strRef>
          </c:cat>
          <c:val>
            <c:numRef>
              <c:f>'CIPA Figures'!$B$2:$W$2</c:f>
              <c:numCache>
                <c:ptCount val="22"/>
                <c:pt idx="0">
                  <c:v>5057576.000000</c:v>
                </c:pt>
                <c:pt idx="1">
                  <c:v>10819583.000000</c:v>
                </c:pt>
                <c:pt idx="2">
                  <c:v>15955813.000000</c:v>
                </c:pt>
                <c:pt idx="3">
                  <c:v>23365320.000000</c:v>
                </c:pt>
                <c:pt idx="4">
                  <c:v>43392510.000000</c:v>
                </c:pt>
                <c:pt idx="5">
                  <c:v>59404649.000000</c:v>
                </c:pt>
                <c:pt idx="6">
                  <c:v>63575997.000000</c:v>
                </c:pt>
                <c:pt idx="7">
                  <c:v>77632502.000000</c:v>
                </c:pt>
                <c:pt idx="8">
                  <c:v>100981778.000000</c:v>
                </c:pt>
                <c:pt idx="9">
                  <c:v>116166909.000000</c:v>
                </c:pt>
                <c:pt idx="10">
                  <c:v>103040969.000000</c:v>
                </c:pt>
                <c:pt idx="11">
                  <c:v>121766943.000000</c:v>
                </c:pt>
                <c:pt idx="12">
                  <c:v>114624757.000000</c:v>
                </c:pt>
                <c:pt idx="13">
                  <c:v>100374356.000000</c:v>
                </c:pt>
                <c:pt idx="14">
                  <c:v>61005309.000000</c:v>
                </c:pt>
                <c:pt idx="15">
                  <c:v>42768140.000000</c:v>
                </c:pt>
                <c:pt idx="16">
                  <c:v>35215670.000000</c:v>
                </c:pt>
                <c:pt idx="17">
                  <c:v>23853572.000000</c:v>
                </c:pt>
                <c:pt idx="18">
                  <c:v>25088712.000000</c:v>
                </c:pt>
                <c:pt idx="19">
                  <c:v>19504810.000000</c:v>
                </c:pt>
                <c:pt idx="20">
                  <c:v>14862729.000000</c:v>
                </c:pt>
                <c:pt idx="21">
                  <c:v>8736760.000000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'CIPA Figures'!$A$3</c:f>
              <c:strCache>
                <c:ptCount val="1"/>
                <c:pt idx="0">
                  <c:v>With Built-in Lens</c:v>
                </c:pt>
              </c:strCache>
            </c:strRef>
          </c:tx>
          <c:spPr>
            <a:solidFill>
              <a:schemeClr val="accent2"/>
            </a:solidFill>
            <a:ln w="31750" cap="flat">
              <a:solidFill>
                <a:srgbClr val="FF2600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'CIPA Figures'!$B$1:$W$1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strCache>
            </c:strRef>
          </c:cat>
          <c:val>
            <c:numRef>
              <c:f>'CIPA Figures'!$B$3:$W$3</c:f>
              <c:numCache>
                <c:ptCount val="18"/>
                <c:pt idx="4">
                  <c:v>42571848.000000</c:v>
                </c:pt>
                <c:pt idx="5">
                  <c:v>56856596.000000</c:v>
                </c:pt>
                <c:pt idx="6">
                  <c:v>59718116.000000</c:v>
                </c:pt>
                <c:pt idx="7">
                  <c:v>72403498.000000</c:v>
                </c:pt>
                <c:pt idx="8">
                  <c:v>93434483.000000</c:v>
                </c:pt>
                <c:pt idx="9">
                  <c:v>106321686.000000</c:v>
                </c:pt>
                <c:pt idx="10">
                  <c:v>93270116.000000</c:v>
                </c:pt>
                <c:pt idx="11">
                  <c:v>108793083.000000</c:v>
                </c:pt>
                <c:pt idx="12">
                  <c:v>98882718.000000</c:v>
                </c:pt>
                <c:pt idx="13">
                  <c:v>79285086.000000</c:v>
                </c:pt>
                <c:pt idx="14">
                  <c:v>44187514.000000</c:v>
                </c:pt>
                <c:pt idx="15">
                  <c:v>29280911.000000</c:v>
                </c:pt>
                <c:pt idx="16">
                  <c:v>22156816.000000</c:v>
                </c:pt>
                <c:pt idx="17">
                  <c:v>12440850.000000</c:v>
                </c:pt>
                <c:pt idx="18">
                  <c:v>13390170.000000</c:v>
                </c:pt>
                <c:pt idx="19">
                  <c:v>8591484.000000</c:v>
                </c:pt>
                <c:pt idx="20">
                  <c:v>6622012.000000</c:v>
                </c:pt>
                <c:pt idx="21">
                  <c:v>3478932.000000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'CIPA Figures'!$A$4</c:f>
              <c:strCache>
                <c:ptCount val="1"/>
                <c:pt idx="0">
                  <c:v>Interchangeable Lens Cameras</c:v>
                </c:pt>
              </c:strCache>
            </c:strRef>
          </c:tx>
          <c:spPr>
            <a:solidFill>
              <a:schemeClr val="accent3"/>
            </a:solidFill>
            <a:ln w="31750" cap="flat">
              <a:solidFill>
                <a:srgbClr val="000000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6350" cap="flat">
                <a:solidFill>
                  <a:schemeClr val="accent3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'CIPA Figures'!$B$1:$W$1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strCache>
            </c:strRef>
          </c:cat>
          <c:val>
            <c:numRef>
              <c:f>'CIPA Figures'!$B$4:$W$4</c:f>
              <c:numCache>
                <c:ptCount val="18"/>
                <c:pt idx="4">
                  <c:v>820662.000000</c:v>
                </c:pt>
                <c:pt idx="5">
                  <c:v>2548053.000000</c:v>
                </c:pt>
                <c:pt idx="6">
                  <c:v>3857881.000000</c:v>
                </c:pt>
                <c:pt idx="7">
                  <c:v>5229004.000000</c:v>
                </c:pt>
                <c:pt idx="8">
                  <c:v>7547295.000000</c:v>
                </c:pt>
                <c:pt idx="9">
                  <c:v>9845223.000000</c:v>
                </c:pt>
                <c:pt idx="10">
                  <c:v>9770853.000000</c:v>
                </c:pt>
                <c:pt idx="11">
                  <c:v>12973860.000000</c:v>
                </c:pt>
                <c:pt idx="12">
                  <c:v>15742039.000000</c:v>
                </c:pt>
                <c:pt idx="13">
                  <c:v>21089270.000000</c:v>
                </c:pt>
                <c:pt idx="14">
                  <c:v>16817795.000000</c:v>
                </c:pt>
                <c:pt idx="15">
                  <c:v>13487229.000000</c:v>
                </c:pt>
                <c:pt idx="16">
                  <c:v>13058854.000000</c:v>
                </c:pt>
                <c:pt idx="17">
                  <c:v>11412722.000000</c:v>
                </c:pt>
                <c:pt idx="18">
                  <c:v>11698542.000000</c:v>
                </c:pt>
                <c:pt idx="19">
                  <c:v>10913326.000000</c:v>
                </c:pt>
                <c:pt idx="20">
                  <c:v>8240717.000000</c:v>
                </c:pt>
                <c:pt idx="21">
                  <c:v>5257828.000000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midCat"/>
        <c:majorUnit val="3.5e+07"/>
        <c:minorUnit val="1.75e+07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28192"/>
          <c:y val="0"/>
          <c:w val="0.871808"/>
          <c:h val="0.073899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36262"/>
          <c:y val="0.195011"/>
          <c:w val="0.841172"/>
          <c:h val="0.693323"/>
        </c:manualLayout>
      </c:layout>
      <c:lineChart>
        <c:grouping val="standard"/>
        <c:varyColors val="0"/>
        <c:ser>
          <c:idx val="0"/>
          <c:order val="0"/>
          <c:tx>
            <c:strRef>
              <c:f>'CIPA Figures'!$A$13</c:f>
              <c:strCache>
                <c:ptCount val="1"/>
                <c:pt idx="0">
                  <c:v>Lenses</c:v>
                </c:pt>
              </c:strCache>
            </c:strRef>
          </c:tx>
          <c:spPr>
            <a:solidFill>
              <a:schemeClr val="accent1"/>
            </a:solidFill>
            <a:ln w="31750" cap="flat">
              <a:solidFill>
                <a:schemeClr val="accent1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6350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'CIPA Figures'!$B$1:$W$1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strCache>
            </c:strRef>
          </c:cat>
          <c:val>
            <c:numRef>
              <c:f>'CIPA Figures'!$B$13:$W$13</c:f>
              <c:numCache>
                <c:ptCount val="22"/>
                <c:pt idx="0">
                  <c:v>5745563.000000</c:v>
                </c:pt>
                <c:pt idx="1">
                  <c:v>5294166.000000</c:v>
                </c:pt>
                <c:pt idx="2">
                  <c:v>5634166.000000</c:v>
                </c:pt>
                <c:pt idx="3">
                  <c:v>5035193.000000</c:v>
                </c:pt>
                <c:pt idx="4">
                  <c:v>4666056.000000</c:v>
                </c:pt>
                <c:pt idx="5">
                  <c:v>5513200.000000</c:v>
                </c:pt>
                <c:pt idx="6">
                  <c:v>7287662.000000</c:v>
                </c:pt>
                <c:pt idx="7">
                  <c:v>8973983.000000</c:v>
                </c:pt>
                <c:pt idx="8">
                  <c:v>12750668.000000</c:v>
                </c:pt>
                <c:pt idx="9">
                  <c:v>15879807.000000</c:v>
                </c:pt>
                <c:pt idx="10">
                  <c:v>15920004.000000</c:v>
                </c:pt>
                <c:pt idx="11">
                  <c:v>21803821.000000</c:v>
                </c:pt>
                <c:pt idx="12">
                  <c:v>26265698.000000</c:v>
                </c:pt>
                <c:pt idx="13">
                  <c:v>31105252.000000</c:v>
                </c:pt>
                <c:pt idx="14">
                  <c:v>25875082.000000</c:v>
                </c:pt>
                <c:pt idx="15">
                  <c:v>22272940.000000</c:v>
                </c:pt>
                <c:pt idx="16">
                  <c:v>21494898.000000</c:v>
                </c:pt>
                <c:pt idx="17">
                  <c:v>19051580.000000</c:v>
                </c:pt>
                <c:pt idx="18">
                  <c:v>19428918.000000</c:v>
                </c:pt>
                <c:pt idx="19">
                  <c:v>18146268.000000</c:v>
                </c:pt>
                <c:pt idx="20">
                  <c:v>13873318.000000</c:v>
                </c:pt>
                <c:pt idx="21">
                  <c:v>8890911.000000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'CIPA Figures'!$A$14</c:f>
              <c:strCache>
                <c:ptCount val="1"/>
                <c:pt idx="0">
                  <c:v>35mm Format</c:v>
                </c:pt>
              </c:strCache>
            </c:strRef>
          </c:tx>
          <c:spPr>
            <a:solidFill>
              <a:schemeClr val="accent2"/>
            </a:solidFill>
            <a:ln w="31750" cap="flat">
              <a:solidFill>
                <a:schemeClr val="accent2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'CIPA Figures'!$B$1:$W$1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strCache>
            </c:strRef>
          </c:cat>
          <c:val>
            <c:numRef>
              <c:f>'CIPA Figures'!$B$14:$W$14</c:f>
              <c:numCache>
                <c:ptCount val="22"/>
                <c:pt idx="0">
                  <c:v>5647470.000000</c:v>
                </c:pt>
                <c:pt idx="1">
                  <c:v>5212651.000000</c:v>
                </c:pt>
                <c:pt idx="2">
                  <c:v>5582477.000000</c:v>
                </c:pt>
                <c:pt idx="3">
                  <c:v>4981882.000000</c:v>
                </c:pt>
                <c:pt idx="4">
                  <c:v>4610986.000000</c:v>
                </c:pt>
                <c:pt idx="5">
                  <c:v>5485716.000000</c:v>
                </c:pt>
                <c:pt idx="6">
                  <c:v>7276667.000000</c:v>
                </c:pt>
                <c:pt idx="7">
                  <c:v>3322579.000000</c:v>
                </c:pt>
                <c:pt idx="8">
                  <c:v>3925873.000000</c:v>
                </c:pt>
                <c:pt idx="9">
                  <c:v>4323303.000000</c:v>
                </c:pt>
                <c:pt idx="10">
                  <c:v>3886273.000000</c:v>
                </c:pt>
                <c:pt idx="11">
                  <c:v>5131187.000000</c:v>
                </c:pt>
                <c:pt idx="12">
                  <c:v>5826753.000000</c:v>
                </c:pt>
                <c:pt idx="13">
                  <c:v>6695724.000000</c:v>
                </c:pt>
                <c:pt idx="14">
                  <c:v>6013398.000000</c:v>
                </c:pt>
                <c:pt idx="15">
                  <c:v>5703603.000000</c:v>
                </c:pt>
                <c:pt idx="16">
                  <c:v>5685686.000000</c:v>
                </c:pt>
                <c:pt idx="17">
                  <c:v>5359187.000000</c:v>
                </c:pt>
                <c:pt idx="18">
                  <c:v>5129843.000000</c:v>
                </c:pt>
                <c:pt idx="19">
                  <c:v>5649503.000000</c:v>
                </c:pt>
                <c:pt idx="20">
                  <c:v>4834886.000000</c:v>
                </c:pt>
                <c:pt idx="21">
                  <c:v>3592317.000000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'CIPA Figures'!$A$15</c:f>
              <c:strCache>
                <c:ptCount val="1"/>
                <c:pt idx="0">
                  <c:v>&lt;35mm Format</c:v>
                </c:pt>
              </c:strCache>
            </c:strRef>
          </c:tx>
          <c:spPr>
            <a:solidFill>
              <a:schemeClr val="accent3"/>
            </a:solidFill>
            <a:ln w="31750" cap="flat">
              <a:solidFill>
                <a:schemeClr val="accent3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6350" cap="flat">
                <a:solidFill>
                  <a:schemeClr val="accent3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'CIPA Figures'!$B$1:$W$1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strCache>
            </c:strRef>
          </c:cat>
          <c:val>
            <c:numRef>
              <c:f>'CIPA Figures'!$B$15:$W$15</c:f>
              <c:numCache>
                <c:ptCount val="15"/>
                <c:pt idx="7">
                  <c:v>5634311.000000</c:v>
                </c:pt>
                <c:pt idx="8">
                  <c:v>8824795.000000</c:v>
                </c:pt>
                <c:pt idx="9">
                  <c:v>11556504.000000</c:v>
                </c:pt>
                <c:pt idx="10">
                  <c:v>12033731.000000</c:v>
                </c:pt>
                <c:pt idx="11">
                  <c:v>16672634.000000</c:v>
                </c:pt>
                <c:pt idx="12">
                  <c:v>20438945.000000</c:v>
                </c:pt>
                <c:pt idx="13">
                  <c:v>24409528.000000</c:v>
                </c:pt>
                <c:pt idx="14">
                  <c:v>19861684.000000</c:v>
                </c:pt>
                <c:pt idx="15">
                  <c:v>16569337.000000</c:v>
                </c:pt>
                <c:pt idx="16">
                  <c:v>15809212.000000</c:v>
                </c:pt>
                <c:pt idx="17">
                  <c:v>13692393.000000</c:v>
                </c:pt>
                <c:pt idx="18">
                  <c:v>14299075.000000</c:v>
                </c:pt>
                <c:pt idx="19">
                  <c:v>12496765.000000</c:v>
                </c:pt>
                <c:pt idx="20">
                  <c:v>9038432.000000</c:v>
                </c:pt>
                <c:pt idx="21">
                  <c:v>5298594.000000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miter lim="800000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b="0" i="0" strike="noStrike" sz="18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midCat"/>
        <c:majorUnit val="1e+07"/>
        <c:minorUnit val="5e+06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18454"/>
          <c:y val="0"/>
          <c:w val="0.881546"/>
          <c:h val="0.090003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35</xdr:row>
      <xdr:rowOff>164345</xdr:rowOff>
    </xdr:from>
    <xdr:to>
      <xdr:col>9</xdr:col>
      <xdr:colOff>391934</xdr:colOff>
      <xdr:row>62</xdr:row>
      <xdr:rowOff>116215</xdr:rowOff>
    </xdr:to>
    <xdr:grpSp>
      <xdr:nvGrpSpPr>
        <xdr:cNvPr id="4" name="Group 4"/>
        <xdr:cNvGrpSpPr/>
      </xdr:nvGrpSpPr>
      <xdr:grpSpPr>
        <a:xfrm>
          <a:off x="-82137" y="7165220"/>
          <a:ext cx="9281936" cy="5352546"/>
          <a:chOff x="-1374725" y="-724941"/>
          <a:chExt cx="9281934" cy="5352544"/>
        </a:xfrm>
      </xdr:grpSpPr>
      <xdr:graphicFrame>
        <xdr:nvGraphicFramePr>
          <xdr:cNvPr id="2" name="Chart 2"/>
          <xdr:cNvGraphicFramePr/>
        </xdr:nvGraphicFramePr>
        <xdr:xfrm>
          <a:off x="-1374726" y="-724942"/>
          <a:ext cx="9281935" cy="4941690"/>
        </xdr:xfrm>
        <a:graphic xmlns:a="http://schemas.openxmlformats.org/drawingml/2006/main">
          <a:graphicData uri="http://schemas.openxmlformats.org/drawingml/2006/chart">
            <c:chart xmlns:c="http://schemas.openxmlformats.org/drawingml/2006/chart" r:id="rId1"/>
          </a:graphicData>
        </a:graphic>
      </xdr:graphicFrame>
      <xdr:sp>
        <xdr:nvSpPr>
          <xdr:cNvPr id="3" name="Caption"/>
          <xdr:cNvSpPr/>
        </xdr:nvSpPr>
        <xdr:spPr>
          <a:xfrm>
            <a:off x="-19050" y="4296771"/>
            <a:ext cx="7635511" cy="330832"/>
          </a:xfrm>
          <a:prstGeom prst="roundRect">
            <a:avLst>
              <a:gd name="adj" fmla="val 0"/>
            </a:avLst>
          </a:prstGeom>
          <a:solidFill>
            <a:srgbClr val="000000">
              <a:alpha val="0"/>
            </a:srgbClr>
          </a:solidFill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50800" tIns="50800" rIns="50800" bIns="50800" numCol="1" anchor="t">
            <a:noAutofit/>
          </a:bodyPr>
          <a:lstStyle/>
          <a:p>
            <a:pPr marL="0" marR="0" indent="0" algn="ctr" defTabSz="457200" rtl="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200" u="none"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b="0" baseline="0" cap="none" i="0" spc="0" strike="noStrike" sz="1200" u="none"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Digital Cameras</a:t>
            </a:r>
          </a:p>
        </xdr:txBody>
      </xdr:sp>
    </xdr:grpSp>
    <xdr:clientData/>
  </xdr:twoCellAnchor>
  <xdr:twoCellAnchor>
    <xdr:from>
      <xdr:col>0</xdr:col>
      <xdr:colOff>0</xdr:colOff>
      <xdr:row>63</xdr:row>
      <xdr:rowOff>140335</xdr:rowOff>
    </xdr:from>
    <xdr:to>
      <xdr:col>9</xdr:col>
      <xdr:colOff>348544</xdr:colOff>
      <xdr:row>84</xdr:row>
      <xdr:rowOff>68114</xdr:rowOff>
    </xdr:to>
    <xdr:grpSp>
      <xdr:nvGrpSpPr>
        <xdr:cNvPr id="7" name="Group 7"/>
        <xdr:cNvGrpSpPr/>
      </xdr:nvGrpSpPr>
      <xdr:grpSpPr>
        <a:xfrm>
          <a:off x="-53171" y="12741910"/>
          <a:ext cx="9238546" cy="4128305"/>
          <a:chOff x="-1258862" y="-724941"/>
          <a:chExt cx="9238544" cy="4128303"/>
        </a:xfrm>
      </xdr:grpSpPr>
      <xdr:graphicFrame>
        <xdr:nvGraphicFramePr>
          <xdr:cNvPr id="5" name="Chart 5"/>
          <xdr:cNvGraphicFramePr/>
        </xdr:nvGraphicFramePr>
        <xdr:xfrm>
          <a:off x="-1258863" y="-724942"/>
          <a:ext cx="9238546" cy="3717449"/>
        </xdr:xfrm>
        <a:graphic xmlns:a="http://schemas.openxmlformats.org/drawingml/2006/main">
          <a:graphicData uri="http://schemas.openxmlformats.org/drawingml/2006/chart">
            <c:chart xmlns:c="http://schemas.openxmlformats.org/drawingml/2006/chart" r:id="rId2"/>
          </a:graphicData>
        </a:graphic>
      </xdr:graphicFrame>
      <xdr:sp>
        <xdr:nvSpPr>
          <xdr:cNvPr id="6" name="Caption"/>
          <xdr:cNvSpPr/>
        </xdr:nvSpPr>
        <xdr:spPr>
          <a:xfrm>
            <a:off x="-19050" y="3072530"/>
            <a:ext cx="7809305" cy="330833"/>
          </a:xfrm>
          <a:prstGeom prst="roundRect">
            <a:avLst>
              <a:gd name="adj" fmla="val 0"/>
            </a:avLst>
          </a:prstGeom>
          <a:solidFill>
            <a:srgbClr val="000000">
              <a:alpha val="0"/>
            </a:srgbClr>
          </a:solidFill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50800" tIns="50800" rIns="50800" bIns="50800" numCol="1" anchor="t">
            <a:noAutofit/>
          </a:bodyPr>
          <a:lstStyle/>
          <a:p>
            <a:pPr marL="0" marR="0" indent="0" algn="ctr" defTabSz="457200" rtl="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200" u="none"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defRPr>
            </a:pPr>
            <a:r>
              <a:rPr b="0" baseline="0" cap="none" i="0" spc="0" strike="noStrike" sz="1200" u="none">
                <a:solidFill>
                  <a:srgbClr val="000000"/>
                </a:solidFill>
                <a:uFillTx/>
                <a:latin typeface="Helvetica Neue Light"/>
                <a:ea typeface="Helvetica Neue Light"/>
                <a:cs typeface="Helvetica Neue Light"/>
                <a:sym typeface="Helvetica Neue Light"/>
              </a:rPr>
              <a:t>Lenses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X35"/>
  <sheetViews>
    <sheetView workbookViewId="0" showGridLines="0" defaultGridColor="1">
      <pane topLeftCell="B2" xSplit="1" ySplit="1" activePane="bottomRight" state="frozen"/>
    </sheetView>
  </sheetViews>
  <sheetFormatPr defaultColWidth="11.2857" defaultRowHeight="15.75" customHeight="1" outlineLevelRow="0" outlineLevelCol="0"/>
  <cols>
    <col min="1" max="1" width="18.8672" style="1" customWidth="1"/>
    <col min="2" max="9" width="10.1562" style="1" customWidth="1"/>
    <col min="10" max="15" width="11.1562" style="1" customWidth="1"/>
    <col min="16" max="16" width="12.1562" style="1" customWidth="1"/>
    <col min="17" max="17" width="14" style="1" customWidth="1"/>
    <col min="18" max="20" width="12.4453" style="1" customWidth="1"/>
    <col min="21" max="21" width="13.7344" style="1" customWidth="1"/>
    <col min="22" max="24" width="10.5781" style="1" customWidth="1"/>
    <col min="25" max="16384" width="11.2891" style="1" customWidth="1"/>
  </cols>
  <sheetData>
    <row r="1" ht="15.7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  <c r="O1" t="s" s="2">
        <v>14</v>
      </c>
      <c r="P1" t="s" s="2">
        <v>15</v>
      </c>
      <c r="Q1" t="s" s="2">
        <v>16</v>
      </c>
      <c r="R1" t="s" s="2">
        <v>17</v>
      </c>
      <c r="S1" t="s" s="2">
        <v>18</v>
      </c>
      <c r="T1" t="s" s="2">
        <v>19</v>
      </c>
      <c r="U1" s="3">
        <v>2018</v>
      </c>
      <c r="V1" s="3">
        <v>2019</v>
      </c>
      <c r="W1" s="3">
        <v>2020</v>
      </c>
      <c r="X1" s="4"/>
    </row>
    <row r="2" ht="15.75" customHeight="1">
      <c r="A2" t="s" s="5">
        <v>20</v>
      </c>
      <c r="B2" s="6">
        <v>5057576</v>
      </c>
      <c r="C2" s="6">
        <v>10819583</v>
      </c>
      <c r="D2" s="6">
        <v>15955813</v>
      </c>
      <c r="E2" s="6">
        <v>23365320</v>
      </c>
      <c r="F2" s="6">
        <v>43392510</v>
      </c>
      <c r="G2" s="6">
        <v>59404649</v>
      </c>
      <c r="H2" s="6">
        <v>63575997</v>
      </c>
      <c r="I2" s="6">
        <v>77632502</v>
      </c>
      <c r="J2" s="6">
        <v>100981778</v>
      </c>
      <c r="K2" s="6">
        <v>116166909</v>
      </c>
      <c r="L2" s="6">
        <v>103040969</v>
      </c>
      <c r="M2" s="7">
        <v>121766943</v>
      </c>
      <c r="N2" s="6">
        <v>114624757</v>
      </c>
      <c r="O2" s="6">
        <v>100374356</v>
      </c>
      <c r="P2" s="6">
        <v>61005309</v>
      </c>
      <c r="Q2" s="6">
        <v>42768140</v>
      </c>
      <c r="R2" s="6">
        <v>35215670</v>
      </c>
      <c r="S2" s="6">
        <v>23853572</v>
      </c>
      <c r="T2" s="6">
        <v>25088712</v>
      </c>
      <c r="U2" s="6">
        <v>19504810</v>
      </c>
      <c r="V2" s="6">
        <v>14862729</v>
      </c>
      <c r="W2" s="6">
        <v>8736760</v>
      </c>
      <c r="X2" s="8"/>
    </row>
    <row r="3" ht="15.75" customHeight="1">
      <c r="A3" t="s" s="9">
        <v>21</v>
      </c>
      <c r="B3" s="10"/>
      <c r="C3" s="10"/>
      <c r="D3" s="10"/>
      <c r="E3" s="10"/>
      <c r="F3" s="10">
        <v>42571848</v>
      </c>
      <c r="G3" s="10">
        <v>56856596</v>
      </c>
      <c r="H3" s="10">
        <v>59718116</v>
      </c>
      <c r="I3" s="10">
        <v>72403498</v>
      </c>
      <c r="J3" s="10">
        <v>93434483</v>
      </c>
      <c r="K3" s="10">
        <v>106321686</v>
      </c>
      <c r="L3" s="10">
        <v>93270116</v>
      </c>
      <c r="M3" s="11">
        <v>108793083</v>
      </c>
      <c r="N3" s="10">
        <v>98882718</v>
      </c>
      <c r="O3" s="10">
        <v>79285086</v>
      </c>
      <c r="P3" s="10">
        <v>44187514</v>
      </c>
      <c r="Q3" s="10">
        <v>29280911</v>
      </c>
      <c r="R3" s="10">
        <v>22156816</v>
      </c>
      <c r="S3" s="10">
        <v>12440850</v>
      </c>
      <c r="T3" s="10">
        <v>13390170</v>
      </c>
      <c r="U3" s="10">
        <v>8591484</v>
      </c>
      <c r="V3" s="10">
        <v>6622012</v>
      </c>
      <c r="W3" s="10">
        <v>3478932</v>
      </c>
      <c r="X3" s="8"/>
    </row>
    <row r="4" ht="15.75" customHeight="1">
      <c r="A4" t="s" s="5">
        <v>22</v>
      </c>
      <c r="B4" s="12"/>
      <c r="C4" s="12"/>
      <c r="D4" s="12"/>
      <c r="E4" s="6"/>
      <c r="F4" s="6">
        <v>820662</v>
      </c>
      <c r="G4" s="6">
        <v>2548053</v>
      </c>
      <c r="H4" s="6">
        <v>3857881</v>
      </c>
      <c r="I4" s="6">
        <v>5229004</v>
      </c>
      <c r="J4" s="6">
        <v>7547295</v>
      </c>
      <c r="K4" s="6">
        <v>9845223</v>
      </c>
      <c r="L4" s="6">
        <v>9770853</v>
      </c>
      <c r="M4" s="6">
        <v>12973860</v>
      </c>
      <c r="N4" s="6">
        <v>15742039</v>
      </c>
      <c r="O4" s="7">
        <v>21089270</v>
      </c>
      <c r="P4" s="6">
        <v>16817795</v>
      </c>
      <c r="Q4" s="6">
        <v>13487229</v>
      </c>
      <c r="R4" s="6">
        <v>13058854</v>
      </c>
      <c r="S4" s="6">
        <v>11412722</v>
      </c>
      <c r="T4" s="6">
        <v>11698542</v>
      </c>
      <c r="U4" s="6">
        <v>10913326</v>
      </c>
      <c r="V4" s="6">
        <v>8240717</v>
      </c>
      <c r="W4" s="6">
        <v>5257828</v>
      </c>
      <c r="X4" s="8"/>
    </row>
    <row r="5" ht="15.75" customHeight="1">
      <c r="A5" t="s" s="13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>
        <v>16860535</v>
      </c>
      <c r="P5" s="10">
        <v>13635101</v>
      </c>
      <c r="Q5" s="10">
        <v>10320748</v>
      </c>
      <c r="R5" s="10">
        <v>9805859</v>
      </c>
      <c r="S5" s="10">
        <v>8275003</v>
      </c>
      <c r="T5" s="10">
        <v>7580720</v>
      </c>
      <c r="U5" s="10">
        <v>6656087</v>
      </c>
      <c r="V5" s="10">
        <v>4417993</v>
      </c>
      <c r="W5" s="10">
        <v>2357143</v>
      </c>
      <c r="X5" s="8"/>
    </row>
    <row r="6" ht="15.75" customHeight="1">
      <c r="A6" t="s" s="14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v>4228735</v>
      </c>
      <c r="P6" s="12">
        <v>3182694</v>
      </c>
      <c r="Q6" s="12">
        <v>3166481</v>
      </c>
      <c r="R6" s="12">
        <v>3252995</v>
      </c>
      <c r="S6" s="12">
        <v>3137719</v>
      </c>
      <c r="T6" s="12">
        <v>4117822</v>
      </c>
      <c r="U6" s="12">
        <v>4257239</v>
      </c>
      <c r="V6" s="12">
        <v>3822724</v>
      </c>
      <c r="W6" s="12">
        <v>2900685</v>
      </c>
      <c r="X6" s="8"/>
    </row>
    <row r="7" ht="15.75" customHeight="1">
      <c r="A7" t="s" s="13">
        <v>25</v>
      </c>
      <c r="B7" s="10">
        <v>32390743</v>
      </c>
      <c r="C7" s="10">
        <v>32483046</v>
      </c>
      <c r="D7" s="10">
        <v>27392296</v>
      </c>
      <c r="E7" s="10">
        <v>23104237</v>
      </c>
      <c r="F7" s="10">
        <v>15616962</v>
      </c>
      <c r="G7" s="10">
        <v>9688016</v>
      </c>
      <c r="H7" s="10">
        <v>5108759</v>
      </c>
      <c r="I7" s="10">
        <v>1539628</v>
      </c>
      <c r="J7" s="10">
        <v>720475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8"/>
    </row>
    <row r="8" ht="15.75" customHeight="1">
      <c r="A8" s="15"/>
      <c r="B8" s="16"/>
      <c r="C8" s="17">
        <f>(C2-B2)/B2</f>
        <v>1.13928233604399</v>
      </c>
      <c r="D8" s="17">
        <f>(D2-C2)/C2</f>
        <v>0.47471607732017</v>
      </c>
      <c r="E8" s="17">
        <f>(E2-D2)/D2</f>
        <v>0.464376650691507</v>
      </c>
      <c r="F8" s="17">
        <f>(F2-E2)/E2</f>
        <v>0.857133135775585</v>
      </c>
      <c r="G8" s="17">
        <f>(G2-F2)/F2</f>
        <v>0.369006978393276</v>
      </c>
      <c r="H8" s="17">
        <f>(H2-G2)/G2</f>
        <v>0.0702192180278685</v>
      </c>
      <c r="I8" s="17">
        <f>(I2-H2)/H2</f>
        <v>0.221097673073062</v>
      </c>
      <c r="J8" s="17">
        <f>(J2-I2)/I2</f>
        <v>0.300766758747515</v>
      </c>
      <c r="K8" s="17">
        <f>(K2-J2)/J2</f>
        <v>0.150374961708438</v>
      </c>
      <c r="L8" s="17">
        <f>(L2-K2)/K2</f>
        <v>-0.1129920741887</v>
      </c>
      <c r="M8" s="17">
        <f>(M2-L2)/L2</f>
        <v>0.181733287077298</v>
      </c>
      <c r="N8" s="17">
        <f>(N2-M2)/M2</f>
        <v>-0.0586545561877167</v>
      </c>
      <c r="O8" s="17">
        <f>(O2-N2)/N2</f>
        <v>-0.124322191583795</v>
      </c>
      <c r="P8" s="17">
        <f>(P2-O2)/O2</f>
        <v>-0.392222162800228</v>
      </c>
      <c r="Q8" s="17">
        <f>(Q2-P2)/P2</f>
        <v>-0.298943965680102</v>
      </c>
      <c r="R8" s="17">
        <f>(R2-Q2)/Q2</f>
        <v>-0.176591032483526</v>
      </c>
      <c r="S8" s="17">
        <f>(S2-R2)/R2</f>
        <v>-0.322643243760519</v>
      </c>
      <c r="T8" s="17">
        <f>(T2-S2)/S2</f>
        <v>0.0517800855989199</v>
      </c>
      <c r="U8" s="17">
        <f>(U2-T2)/T2</f>
        <v>-0.222566307907716</v>
      </c>
      <c r="V8" s="17">
        <f>(V2-U2)/U2</f>
        <v>-0.23799673003736</v>
      </c>
      <c r="W8" s="17">
        <f>(W2-V2)/V2</f>
        <v>-0.412169864632531</v>
      </c>
      <c r="X8" s="18"/>
    </row>
    <row r="9" ht="15.75" customHeight="1">
      <c r="A9" s="19"/>
      <c r="B9" s="18"/>
      <c r="C9" s="18"/>
      <c r="D9" s="18"/>
      <c r="E9" s="18"/>
      <c r="F9" s="18"/>
      <c r="G9" s="18"/>
      <c r="H9" s="18"/>
      <c r="I9" s="18"/>
      <c r="J9" t="s" s="20">
        <v>26</v>
      </c>
      <c r="K9" t="s" s="20">
        <v>27</v>
      </c>
      <c r="L9" t="s" s="20">
        <v>28</v>
      </c>
      <c r="M9" t="s" s="21">
        <v>29</v>
      </c>
      <c r="N9" t="s" s="22">
        <v>30</v>
      </c>
      <c r="O9" t="s" s="22">
        <v>31</v>
      </c>
      <c r="P9" t="s" s="23">
        <v>32</v>
      </c>
      <c r="Q9" t="s" s="20">
        <v>33</v>
      </c>
      <c r="R9" t="s" s="20">
        <v>34</v>
      </c>
      <c r="S9" t="s" s="20">
        <v>35</v>
      </c>
      <c r="T9" t="s" s="20">
        <v>36</v>
      </c>
      <c r="U9" t="s" s="24">
        <v>37</v>
      </c>
      <c r="V9" s="18"/>
      <c r="W9" s="18"/>
      <c r="X9" s="18"/>
    </row>
    <row r="10" ht="15.75" customHeight="1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5"/>
      <c r="O10" s="25"/>
      <c r="P10" s="18"/>
      <c r="Q10" s="18"/>
      <c r="R10" s="18"/>
      <c r="S10" s="18"/>
      <c r="T10" s="18"/>
      <c r="U10" s="18"/>
      <c r="V10" s="18"/>
      <c r="W10" s="18"/>
      <c r="X10" s="18"/>
    </row>
    <row r="11" ht="15.75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18"/>
    </row>
    <row r="12" ht="15.75" customHeight="1">
      <c r="A12" t="s" s="28">
        <v>0</v>
      </c>
      <c r="B12" t="s" s="29">
        <v>1</v>
      </c>
      <c r="C12" t="s" s="29">
        <v>2</v>
      </c>
      <c r="D12" t="s" s="29">
        <v>3</v>
      </c>
      <c r="E12" t="s" s="29">
        <v>4</v>
      </c>
      <c r="F12" t="s" s="29">
        <v>5</v>
      </c>
      <c r="G12" t="s" s="29">
        <v>6</v>
      </c>
      <c r="H12" t="s" s="29">
        <v>7</v>
      </c>
      <c r="I12" t="s" s="29">
        <v>8</v>
      </c>
      <c r="J12" t="s" s="29">
        <v>9</v>
      </c>
      <c r="K12" t="s" s="29">
        <v>10</v>
      </c>
      <c r="L12" t="s" s="29">
        <v>11</v>
      </c>
      <c r="M12" t="s" s="29">
        <v>12</v>
      </c>
      <c r="N12" t="s" s="29">
        <v>13</v>
      </c>
      <c r="O12" t="s" s="29">
        <v>14</v>
      </c>
      <c r="P12" t="s" s="29">
        <v>15</v>
      </c>
      <c r="Q12" t="s" s="29">
        <v>16</v>
      </c>
      <c r="R12" t="s" s="29">
        <v>17</v>
      </c>
      <c r="S12" t="s" s="29">
        <v>18</v>
      </c>
      <c r="T12" t="s" s="29">
        <v>19</v>
      </c>
      <c r="U12" s="30">
        <v>2018</v>
      </c>
      <c r="V12" s="30">
        <v>2019</v>
      </c>
      <c r="W12" s="30">
        <v>2020</v>
      </c>
      <c r="X12" s="31"/>
    </row>
    <row r="13" ht="15.75" customHeight="1">
      <c r="A13" t="s" s="32">
        <v>38</v>
      </c>
      <c r="B13" s="33">
        <v>5745563</v>
      </c>
      <c r="C13" s="33">
        <v>5294166</v>
      </c>
      <c r="D13" s="33">
        <v>5634166</v>
      </c>
      <c r="E13" s="33">
        <v>5035193</v>
      </c>
      <c r="F13" s="33">
        <v>4666056</v>
      </c>
      <c r="G13" s="33">
        <v>5513200</v>
      </c>
      <c r="H13" s="33">
        <v>7287662</v>
      </c>
      <c r="I13" s="33">
        <v>8973983</v>
      </c>
      <c r="J13" s="33">
        <v>12750668</v>
      </c>
      <c r="K13" s="33">
        <v>15879807</v>
      </c>
      <c r="L13" s="33">
        <v>15920004</v>
      </c>
      <c r="M13" s="34">
        <v>21803821</v>
      </c>
      <c r="N13" s="33">
        <v>26265698</v>
      </c>
      <c r="O13" s="33">
        <v>31105252</v>
      </c>
      <c r="P13" s="33">
        <v>25875082</v>
      </c>
      <c r="Q13" s="33">
        <v>22272940</v>
      </c>
      <c r="R13" s="33">
        <v>21494898</v>
      </c>
      <c r="S13" s="33">
        <v>19051580</v>
      </c>
      <c r="T13" s="33">
        <v>19428918</v>
      </c>
      <c r="U13" s="6">
        <v>18146268</v>
      </c>
      <c r="V13" s="6">
        <v>13873318</v>
      </c>
      <c r="W13" s="6">
        <v>8890911</v>
      </c>
      <c r="X13" s="35"/>
    </row>
    <row r="14" ht="15.75" customHeight="1">
      <c r="A14" t="s" s="36">
        <v>39</v>
      </c>
      <c r="B14" s="37">
        <v>5647470</v>
      </c>
      <c r="C14" s="37">
        <v>5212651</v>
      </c>
      <c r="D14" s="37">
        <v>5582477</v>
      </c>
      <c r="E14" s="37">
        <v>4981882</v>
      </c>
      <c r="F14" s="37">
        <v>4610986</v>
      </c>
      <c r="G14" s="37">
        <v>5485716</v>
      </c>
      <c r="H14" s="37">
        <v>7276667</v>
      </c>
      <c r="I14" s="37">
        <v>3322579</v>
      </c>
      <c r="J14" s="37">
        <v>3925873</v>
      </c>
      <c r="K14" s="37">
        <v>4323303</v>
      </c>
      <c r="L14" s="37">
        <v>3886273</v>
      </c>
      <c r="M14" s="38">
        <v>5131187</v>
      </c>
      <c r="N14" s="37">
        <v>5826753</v>
      </c>
      <c r="O14" s="37">
        <v>6695724</v>
      </c>
      <c r="P14" s="37">
        <v>6013398</v>
      </c>
      <c r="Q14" s="37">
        <v>5703603</v>
      </c>
      <c r="R14" s="37">
        <v>5685686</v>
      </c>
      <c r="S14" s="37">
        <v>5359187</v>
      </c>
      <c r="T14" s="37">
        <v>5129843</v>
      </c>
      <c r="U14" s="10">
        <v>5649503</v>
      </c>
      <c r="V14" s="10">
        <v>4834886</v>
      </c>
      <c r="W14" s="10">
        <v>3592317</v>
      </c>
      <c r="X14" s="35"/>
    </row>
    <row r="15" ht="15.75" customHeight="1">
      <c r="A15" t="s" s="32">
        <v>40</v>
      </c>
      <c r="B15" s="39"/>
      <c r="C15" s="39"/>
      <c r="D15" s="39"/>
      <c r="E15" s="39"/>
      <c r="F15" s="39"/>
      <c r="G15" s="39"/>
      <c r="H15" s="39"/>
      <c r="I15" s="39">
        <v>5634311</v>
      </c>
      <c r="J15" s="39">
        <v>8824795</v>
      </c>
      <c r="K15" s="39">
        <v>11556504</v>
      </c>
      <c r="L15" s="39">
        <v>12033731</v>
      </c>
      <c r="M15" s="39">
        <v>16672634</v>
      </c>
      <c r="N15" s="39">
        <v>20438945</v>
      </c>
      <c r="O15" s="38">
        <v>24409528</v>
      </c>
      <c r="P15" s="39">
        <v>19861684</v>
      </c>
      <c r="Q15" s="39">
        <v>16569337</v>
      </c>
      <c r="R15" s="39">
        <v>15809212</v>
      </c>
      <c r="S15" s="39">
        <v>13692393</v>
      </c>
      <c r="T15" s="39">
        <v>14299075</v>
      </c>
      <c r="U15" s="12">
        <v>12496765</v>
      </c>
      <c r="V15" s="6">
        <v>9038432</v>
      </c>
      <c r="W15" s="6">
        <v>5298594</v>
      </c>
      <c r="X15" s="35"/>
    </row>
    <row r="16" ht="15.75" customHeight="1">
      <c r="A16" s="40"/>
      <c r="B16" s="41"/>
      <c r="C16" s="42">
        <f>(C13-B13)/B13</f>
        <v>-0.0785644505159895</v>
      </c>
      <c r="D16" s="42">
        <f>(D13-C13)/C13</f>
        <v>0.0642216356646165</v>
      </c>
      <c r="E16" s="42">
        <f>(E13-D13)/D13</f>
        <v>-0.106310854170786</v>
      </c>
      <c r="F16" s="42">
        <f>(F13-E13)/E13</f>
        <v>-0.0733113904471983</v>
      </c>
      <c r="G16" s="42">
        <f>(G13-F13)/F13</f>
        <v>0.18155461486103</v>
      </c>
      <c r="H16" s="42">
        <f>(H13-G13)/G13</f>
        <v>0.321856997750852</v>
      </c>
      <c r="I16" s="42">
        <f>(I13-H13)/H13</f>
        <v>0.231393964209646</v>
      </c>
      <c r="J16" s="42">
        <f>(J13-I13)/I13</f>
        <v>0.42084824542235</v>
      </c>
      <c r="K16" s="42">
        <f>(K13-J13)/J13</f>
        <v>0.245409809117452</v>
      </c>
      <c r="L16" s="42">
        <f>(L13-K13)/K13</f>
        <v>0.00253132799409968</v>
      </c>
      <c r="M16" s="42">
        <f>(M13-L13)/L13</f>
        <v>0.369586402113969</v>
      </c>
      <c r="N16" s="42">
        <f>(N13-M13)/M13</f>
        <v>0.204637389015439</v>
      </c>
      <c r="O16" s="42">
        <f>(O13-N13)/N13</f>
        <v>0.184253774637933</v>
      </c>
      <c r="P16" s="42">
        <f>(P13-O13)/O13</f>
        <v>-0.168144273513682</v>
      </c>
      <c r="Q16" s="42">
        <f>(Q13-P13)/P13</f>
        <v>-0.139212776214584</v>
      </c>
      <c r="R16" s="42">
        <f>(R13-Q13)/Q13</f>
        <v>-0.0349321643213693</v>
      </c>
      <c r="S16" s="42">
        <f>(S13-R13)/R13</f>
        <v>-0.113669671751873</v>
      </c>
      <c r="T16" s="42">
        <f>(T13-S13)/S13</f>
        <v>0.0198061263160326</v>
      </c>
      <c r="U16" s="42">
        <f>(U13-T13)/T13</f>
        <v>-0.0660175723630106</v>
      </c>
      <c r="V16" s="42">
        <f>(V13-U13)/U13</f>
        <v>-0.235472660273727</v>
      </c>
      <c r="W16" s="42">
        <f>(W13-V13)/V13</f>
        <v>-0.359135932730728</v>
      </c>
      <c r="X16" s="35"/>
    </row>
    <row r="17" ht="15.75" customHeight="1">
      <c r="A17" s="43"/>
      <c r="B17" s="44"/>
      <c r="C17" s="1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4"/>
    </row>
    <row r="18" ht="15.75" customHeight="1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4"/>
    </row>
    <row r="19" ht="15.75" customHeight="1">
      <c r="A19" t="s" s="48">
        <v>41</v>
      </c>
      <c r="B19" t="s" s="49">
        <v>1</v>
      </c>
      <c r="C19" t="s" s="49">
        <v>2</v>
      </c>
      <c r="D19" t="s" s="49">
        <v>3</v>
      </c>
      <c r="E19" t="s" s="49">
        <v>4</v>
      </c>
      <c r="F19" t="s" s="49">
        <v>5</v>
      </c>
      <c r="G19" t="s" s="49">
        <v>6</v>
      </c>
      <c r="H19" t="s" s="49">
        <v>7</v>
      </c>
      <c r="I19" t="s" s="49">
        <v>8</v>
      </c>
      <c r="J19" t="s" s="49">
        <v>9</v>
      </c>
      <c r="K19" t="s" s="49">
        <v>10</v>
      </c>
      <c r="L19" t="s" s="49">
        <v>11</v>
      </c>
      <c r="M19" t="s" s="49">
        <v>12</v>
      </c>
      <c r="N19" t="s" s="49">
        <v>13</v>
      </c>
      <c r="O19" t="s" s="49">
        <v>14</v>
      </c>
      <c r="P19" t="s" s="49">
        <v>15</v>
      </c>
      <c r="Q19" t="s" s="49">
        <v>16</v>
      </c>
      <c r="R19" t="s" s="49">
        <v>17</v>
      </c>
      <c r="S19" t="s" s="49">
        <v>18</v>
      </c>
      <c r="T19" t="s" s="49">
        <v>19</v>
      </c>
      <c r="U19" s="50">
        <v>2018</v>
      </c>
      <c r="V19" s="50">
        <v>2019</v>
      </c>
      <c r="W19" s="50">
        <v>2020</v>
      </c>
      <c r="X19" s="35"/>
    </row>
    <row r="20" ht="15.75" customHeight="1">
      <c r="A20" t="s" s="32">
        <v>20</v>
      </c>
      <c r="B20" s="33">
        <v>5088207</v>
      </c>
      <c r="C20" s="33">
        <v>10342084</v>
      </c>
      <c r="D20" s="33">
        <v>14753243</v>
      </c>
      <c r="E20" s="33">
        <v>24550524</v>
      </c>
      <c r="F20" s="33">
        <v>43407956</v>
      </c>
      <c r="G20" s="33">
        <v>59765768</v>
      </c>
      <c r="H20" s="33">
        <v>64766923</v>
      </c>
      <c r="I20" s="33">
        <v>78981429</v>
      </c>
      <c r="J20" s="33">
        <v>100367056</v>
      </c>
      <c r="K20" s="33">
        <v>119756808</v>
      </c>
      <c r="L20" s="33">
        <v>105863632</v>
      </c>
      <c r="M20" s="34">
        <v>121463234</v>
      </c>
      <c r="N20" s="33">
        <v>115524250</v>
      </c>
      <c r="O20" s="33">
        <v>98139157</v>
      </c>
      <c r="P20" s="33">
        <v>62839653</v>
      </c>
      <c r="Q20" s="33">
        <v>43434408</v>
      </c>
      <c r="R20" s="33">
        <v>35395457</v>
      </c>
      <c r="S20" s="33">
        <v>24189870</v>
      </c>
      <c r="T20" s="33">
        <v>24978486</v>
      </c>
      <c r="U20" s="6">
        <v>19423371</v>
      </c>
      <c r="V20" s="6">
        <v>15216957</v>
      </c>
      <c r="W20" s="6">
        <v>8886292</v>
      </c>
      <c r="X20" s="51"/>
    </row>
    <row r="21" ht="15.75" customHeight="1">
      <c r="A21" t="s" s="36">
        <v>21</v>
      </c>
      <c r="B21" s="37"/>
      <c r="C21" s="37"/>
      <c r="D21" s="37"/>
      <c r="E21" s="37"/>
      <c r="F21" s="37">
        <v>42562628</v>
      </c>
      <c r="G21" s="37">
        <v>57290010</v>
      </c>
      <c r="H21" s="37">
        <v>60975613</v>
      </c>
      <c r="I21" s="37">
        <v>73717388</v>
      </c>
      <c r="J21" s="37">
        <v>92899202</v>
      </c>
      <c r="K21" s="37">
        <v>110070168</v>
      </c>
      <c r="L21" s="37">
        <v>95952937</v>
      </c>
      <c r="M21" s="38">
        <v>108576298</v>
      </c>
      <c r="N21" s="37">
        <v>99830469</v>
      </c>
      <c r="O21" s="37">
        <v>77982104</v>
      </c>
      <c r="P21" s="37">
        <v>45708286</v>
      </c>
      <c r="Q21" s="37">
        <v>29595240</v>
      </c>
      <c r="R21" s="37">
        <v>22341458</v>
      </c>
      <c r="S21" s="37">
        <v>12582092</v>
      </c>
      <c r="T21" s="37">
        <v>13302797</v>
      </c>
      <c r="U21" s="10">
        <v>8663574</v>
      </c>
      <c r="V21" s="10">
        <v>6755467</v>
      </c>
      <c r="W21" s="10">
        <v>3578643</v>
      </c>
      <c r="X21" s="8"/>
    </row>
    <row r="22" ht="15.75" customHeight="1">
      <c r="A22" t="s" s="32">
        <v>22</v>
      </c>
      <c r="B22" s="39"/>
      <c r="C22" s="39"/>
      <c r="D22" s="39"/>
      <c r="E22" s="39"/>
      <c r="F22" s="33">
        <v>845328</v>
      </c>
      <c r="G22" s="33">
        <v>2475758</v>
      </c>
      <c r="H22" s="33">
        <v>3791310</v>
      </c>
      <c r="I22" s="33">
        <v>5264041</v>
      </c>
      <c r="J22" s="33">
        <v>7467854</v>
      </c>
      <c r="K22" s="33">
        <v>9686640</v>
      </c>
      <c r="L22" s="33">
        <v>9910695</v>
      </c>
      <c r="M22" s="33">
        <v>12886936</v>
      </c>
      <c r="N22" s="33">
        <v>15693781</v>
      </c>
      <c r="O22" s="34">
        <v>20157053</v>
      </c>
      <c r="P22" s="33">
        <v>17131367</v>
      </c>
      <c r="Q22" s="33">
        <v>13839168</v>
      </c>
      <c r="R22" s="33">
        <v>13053999</v>
      </c>
      <c r="S22" s="33">
        <v>11607778</v>
      </c>
      <c r="T22" s="33">
        <v>11675689</v>
      </c>
      <c r="U22" s="6">
        <v>10759797</v>
      </c>
      <c r="V22" s="6">
        <v>8461490</v>
      </c>
      <c r="W22" s="6">
        <v>5307649</v>
      </c>
      <c r="X22" s="8"/>
    </row>
    <row r="23" ht="15.75" customHeight="1">
      <c r="A23" t="s" s="52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>
        <v>16200451</v>
      </c>
      <c r="P23" s="37">
        <v>13825569</v>
      </c>
      <c r="Q23" s="37">
        <v>10549890</v>
      </c>
      <c r="R23" s="37">
        <v>9709093</v>
      </c>
      <c r="S23" s="37">
        <v>8449043</v>
      </c>
      <c r="T23" s="37">
        <v>7595708</v>
      </c>
      <c r="U23" s="10">
        <v>6620999</v>
      </c>
      <c r="V23" s="10">
        <v>4504987</v>
      </c>
      <c r="W23" s="10">
        <v>2374569</v>
      </c>
      <c r="X23" s="8"/>
    </row>
    <row r="24" ht="15.75" customHeight="1">
      <c r="A24" t="s" s="53">
        <v>42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>
        <v>3956602</v>
      </c>
      <c r="P24" s="39">
        <v>3305798</v>
      </c>
      <c r="Q24" s="39">
        <v>3289278</v>
      </c>
      <c r="R24" s="39">
        <v>3344906</v>
      </c>
      <c r="S24" s="39">
        <v>3158735</v>
      </c>
      <c r="T24" s="39">
        <v>4079981</v>
      </c>
      <c r="U24" s="12">
        <v>4138796</v>
      </c>
      <c r="V24" s="12">
        <v>3956503</v>
      </c>
      <c r="W24" s="12">
        <v>2933080</v>
      </c>
      <c r="X24" s="8"/>
    </row>
    <row r="25" ht="15.75" customHeight="1">
      <c r="A25" t="s" s="52">
        <v>25</v>
      </c>
      <c r="B25" s="37">
        <v>33879206</v>
      </c>
      <c r="C25" s="37">
        <v>31718837</v>
      </c>
      <c r="D25" s="37">
        <v>27599111</v>
      </c>
      <c r="E25" s="37">
        <v>23660001</v>
      </c>
      <c r="F25" s="37">
        <v>16296415</v>
      </c>
      <c r="G25" s="37">
        <v>10055462</v>
      </c>
      <c r="H25" s="37">
        <v>5380353</v>
      </c>
      <c r="I25" s="37">
        <v>1636514</v>
      </c>
      <c r="J25" s="37">
        <v>791759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10"/>
      <c r="V25" s="10"/>
      <c r="W25" s="10"/>
      <c r="X25" s="8"/>
    </row>
    <row r="26" ht="15.75" customHeight="1">
      <c r="A26" s="15"/>
      <c r="B26" s="45"/>
      <c r="C26" s="54">
        <f>(C20-B20)/B20</f>
        <v>1.0325596030193</v>
      </c>
      <c r="D26" s="54">
        <f>(D20-C20)/C20</f>
        <v>0.426525156825259</v>
      </c>
      <c r="E26" s="54">
        <f>(E20-D20)/D20</f>
        <v>0.664076433906769</v>
      </c>
      <c r="F26" s="54">
        <f>(F20-E20)/E20</f>
        <v>0.7681071084266879</v>
      </c>
      <c r="G26" s="54">
        <f>(G20-F20)/F20</f>
        <v>0.376839029232337</v>
      </c>
      <c r="H26" s="54">
        <f>(H20-G20)/G20</f>
        <v>0.08367925599149</v>
      </c>
      <c r="I26" s="54">
        <f>(I20-H20)/H20</f>
        <v>0.219471689275713</v>
      </c>
      <c r="J26" s="54">
        <f>(J20-I20)/I20</f>
        <v>0.270767790235854</v>
      </c>
      <c r="K26" s="54">
        <f>(K20-J20)/J20</f>
        <v>0.193188410348511</v>
      </c>
      <c r="L26" s="54">
        <f>(L20-K20)/K20</f>
        <v>-0.116011575726033</v>
      </c>
      <c r="M26" s="54">
        <f>(M20-L20)/L20</f>
        <v>0.147355628229343</v>
      </c>
      <c r="N26" s="54">
        <f>(N20-M20)/M20</f>
        <v>-0.0488953225138069</v>
      </c>
      <c r="O26" s="54">
        <f>(O20-N20)/N20</f>
        <v>-0.150488689604131</v>
      </c>
      <c r="P26" s="54">
        <f>(P20-O20)/O20</f>
        <v>-0.35968827406985</v>
      </c>
      <c r="Q26" s="54">
        <f>(Q20-P20)/P20</f>
        <v>-0.308805731311088</v>
      </c>
      <c r="R26" s="54">
        <f>(R20-Q20)/Q20</f>
        <v>-0.185082550221474</v>
      </c>
      <c r="S26" s="54">
        <f>(S20-R20)/R20</f>
        <v>-0.316582633754383</v>
      </c>
      <c r="T26" s="54">
        <f>(T20-S20)/S20</f>
        <v>0.0326010846689131</v>
      </c>
      <c r="U26" s="54">
        <f>(U20-T20)/T20</f>
        <v>-0.222395985088928</v>
      </c>
      <c r="V26" s="54">
        <f>(V20-U20)/U20</f>
        <v>-0.2165645705887</v>
      </c>
      <c r="W26" s="54">
        <f>(W20-V20)/V20</f>
        <v>-0.416027001982065</v>
      </c>
      <c r="X26" s="18"/>
    </row>
    <row r="27" ht="15.75" customHeight="1">
      <c r="A27" s="19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ht="15.75" customHeight="1">
      <c r="A28" s="2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27"/>
      <c r="P28" s="27"/>
      <c r="Q28" s="27"/>
      <c r="R28" s="27"/>
      <c r="S28" s="27"/>
      <c r="T28" s="27"/>
      <c r="U28" s="27"/>
      <c r="V28" s="27"/>
      <c r="W28" s="27"/>
      <c r="X28" s="18"/>
    </row>
    <row r="29" ht="15.75" customHeight="1">
      <c r="A29" t="s" s="28">
        <v>41</v>
      </c>
      <c r="B29" t="s" s="29">
        <v>1</v>
      </c>
      <c r="C29" t="s" s="29">
        <v>2</v>
      </c>
      <c r="D29" t="s" s="29">
        <v>3</v>
      </c>
      <c r="E29" t="s" s="29">
        <v>4</v>
      </c>
      <c r="F29" t="s" s="29">
        <v>5</v>
      </c>
      <c r="G29" t="s" s="29">
        <v>6</v>
      </c>
      <c r="H29" t="s" s="29">
        <v>7</v>
      </c>
      <c r="I29" t="s" s="29">
        <v>8</v>
      </c>
      <c r="J29" t="s" s="29">
        <v>9</v>
      </c>
      <c r="K29" t="s" s="29">
        <v>10</v>
      </c>
      <c r="L29" t="s" s="29">
        <v>11</v>
      </c>
      <c r="M29" t="s" s="29">
        <v>12</v>
      </c>
      <c r="N29" t="s" s="29">
        <v>13</v>
      </c>
      <c r="O29" t="s" s="29">
        <v>14</v>
      </c>
      <c r="P29" t="s" s="29">
        <v>15</v>
      </c>
      <c r="Q29" t="s" s="29">
        <v>16</v>
      </c>
      <c r="R29" t="s" s="29">
        <v>17</v>
      </c>
      <c r="S29" t="s" s="29">
        <v>18</v>
      </c>
      <c r="T29" t="s" s="29">
        <v>19</v>
      </c>
      <c r="U29" s="30">
        <v>2018</v>
      </c>
      <c r="V29" s="30">
        <v>2019</v>
      </c>
      <c r="W29" s="30">
        <v>2020</v>
      </c>
      <c r="X29" s="35"/>
    </row>
    <row r="30" ht="15.75" customHeight="1">
      <c r="A30" t="s" s="32">
        <v>38</v>
      </c>
      <c r="B30" s="33">
        <v>5953906</v>
      </c>
      <c r="C30" s="33">
        <v>5183253</v>
      </c>
      <c r="D30" s="33">
        <v>5685072</v>
      </c>
      <c r="E30" s="33">
        <v>5245536</v>
      </c>
      <c r="F30" s="33">
        <v>4738806</v>
      </c>
      <c r="G30" s="33">
        <v>5352559</v>
      </c>
      <c r="H30" s="33">
        <v>7062553</v>
      </c>
      <c r="I30" s="33">
        <v>8750467</v>
      </c>
      <c r="J30" s="33">
        <v>12513578</v>
      </c>
      <c r="K30" s="33">
        <v>15654542</v>
      </c>
      <c r="L30" s="33">
        <v>16094822</v>
      </c>
      <c r="M30" s="33">
        <v>21694870</v>
      </c>
      <c r="N30" s="33">
        <v>26014647</v>
      </c>
      <c r="O30" s="33">
        <v>30371708</v>
      </c>
      <c r="P30" s="33">
        <v>26687591</v>
      </c>
      <c r="Q30" s="33">
        <v>22927892</v>
      </c>
      <c r="R30" s="33">
        <v>21658473</v>
      </c>
      <c r="S30" s="33">
        <v>19186496</v>
      </c>
      <c r="T30" s="6">
        <v>19220599</v>
      </c>
      <c r="U30" s="6">
        <v>18023709</v>
      </c>
      <c r="V30" s="6">
        <v>14236912</v>
      </c>
      <c r="W30" s="6">
        <v>9024460</v>
      </c>
      <c r="X30" s="35"/>
    </row>
    <row r="31" ht="15.75" customHeight="1">
      <c r="A31" t="s" s="52">
        <v>39</v>
      </c>
      <c r="B31" s="37">
        <v>5871127</v>
      </c>
      <c r="C31" s="37">
        <v>5120319</v>
      </c>
      <c r="D31" s="37">
        <v>5629768</v>
      </c>
      <c r="E31" s="37">
        <v>5195811</v>
      </c>
      <c r="F31" s="37">
        <v>4704687</v>
      </c>
      <c r="G31" s="37">
        <v>5326194</v>
      </c>
      <c r="H31" s="37">
        <v>7043426</v>
      </c>
      <c r="I31" s="37">
        <v>3304041</v>
      </c>
      <c r="J31" s="37">
        <v>3916880</v>
      </c>
      <c r="K31" s="37">
        <v>4314668</v>
      </c>
      <c r="L31" s="37">
        <v>3976895</v>
      </c>
      <c r="M31" s="37">
        <v>5105293</v>
      </c>
      <c r="N31" s="37">
        <v>5721581</v>
      </c>
      <c r="O31" s="37">
        <v>6629804</v>
      </c>
      <c r="P31" s="37">
        <v>6147001</v>
      </c>
      <c r="Q31" s="37">
        <v>5860050</v>
      </c>
      <c r="R31" s="37">
        <v>5673653</v>
      </c>
      <c r="S31" s="37">
        <v>5269580</v>
      </c>
      <c r="T31" s="37">
        <v>5250594</v>
      </c>
      <c r="U31" s="10">
        <v>5688836</v>
      </c>
      <c r="V31" s="10">
        <v>4884962</v>
      </c>
      <c r="W31" s="10">
        <v>3621630</v>
      </c>
      <c r="X31" s="8"/>
    </row>
    <row r="32" ht="15.75" customHeight="1">
      <c r="A32" t="s" s="53">
        <v>40</v>
      </c>
      <c r="B32" s="39"/>
      <c r="C32" s="39"/>
      <c r="D32" s="39"/>
      <c r="E32" s="39"/>
      <c r="F32" s="39"/>
      <c r="G32" s="39"/>
      <c r="H32" s="39"/>
      <c r="I32" s="39">
        <v>5446426</v>
      </c>
      <c r="J32" s="39">
        <v>8596698</v>
      </c>
      <c r="K32" s="39">
        <v>11339874</v>
      </c>
      <c r="L32" s="39">
        <v>12117927</v>
      </c>
      <c r="M32" s="39">
        <v>16589577</v>
      </c>
      <c r="N32" s="39">
        <v>20293066</v>
      </c>
      <c r="O32" s="39">
        <v>23741904</v>
      </c>
      <c r="P32" s="39">
        <v>20540590</v>
      </c>
      <c r="Q32" s="39">
        <v>17067842</v>
      </c>
      <c r="R32" s="39">
        <v>15984820</v>
      </c>
      <c r="S32" s="39">
        <v>13916916</v>
      </c>
      <c r="T32" s="39">
        <v>13970005</v>
      </c>
      <c r="U32" s="6">
        <v>12334873</v>
      </c>
      <c r="V32" s="6">
        <v>9351950</v>
      </c>
      <c r="W32" s="6">
        <v>5402830</v>
      </c>
      <c r="X32" s="8"/>
    </row>
    <row r="33" ht="15.75" customHeight="1">
      <c r="A33" s="55"/>
      <c r="B33" s="45"/>
      <c r="C33" s="54">
        <f>(C30-B30)/B30</f>
        <v>-0.129436541322621</v>
      </c>
      <c r="D33" s="54">
        <f>(D30-C30)/C30</f>
        <v>0.0968154554678307</v>
      </c>
      <c r="E33" s="54">
        <f>(E30-D30)/D30</f>
        <v>-0.0773140604024012</v>
      </c>
      <c r="F33" s="54">
        <f>(F30-E30)/E30</f>
        <v>-0.09660213941911749</v>
      </c>
      <c r="G33" s="54">
        <f>(G30-F30)/F30</f>
        <v>0.129516380286511</v>
      </c>
      <c r="H33" s="54">
        <f>(H30-G30)/G30</f>
        <v>0.319472237484911</v>
      </c>
      <c r="I33" s="54">
        <f>(I30-H30)/H30</f>
        <v>0.238994879047279</v>
      </c>
      <c r="J33" s="54">
        <f>(J30-I30)/I30</f>
        <v>0.430046876355285</v>
      </c>
      <c r="K33" s="54">
        <f>(K30-J30)/J30</f>
        <v>0.251004468905696</v>
      </c>
      <c r="L33" s="54">
        <f>(L30-K30)/K30</f>
        <v>0.0281247448823479</v>
      </c>
      <c r="M33" s="54">
        <f>(M30-L30)/L30</f>
        <v>0.347940971326058</v>
      </c>
      <c r="N33" s="54">
        <f>(N30-M30)/M30</f>
        <v>0.19911513643548</v>
      </c>
      <c r="O33" s="54">
        <f>(O30-N30)/N30</f>
        <v>0.167484917246811</v>
      </c>
      <c r="P33" s="54">
        <f>(P30-O30)/O30</f>
        <v>-0.121300948896256</v>
      </c>
      <c r="Q33" s="54">
        <f>(Q30-P30)/P30</f>
        <v>-0.140878170682397</v>
      </c>
      <c r="R33" s="54">
        <f>(R30-Q30)/Q30</f>
        <v>-0.0553657091545965</v>
      </c>
      <c r="S33" s="54">
        <f>(S30-R30)/R30</f>
        <v>-0.114134408275228</v>
      </c>
      <c r="T33" s="54">
        <f>(T30-S30)/S30</f>
        <v>0.00177744805513211</v>
      </c>
      <c r="U33" s="54">
        <f>(U30-T30)/T30</f>
        <v>-0.0622712122551436</v>
      </c>
      <c r="V33" s="54">
        <f>(V30-U30)/U30</f>
        <v>-0.210100873244236</v>
      </c>
      <c r="W33" s="54">
        <f>(W30-V30)/V30</f>
        <v>-0.366122372604396</v>
      </c>
      <c r="X33" s="44"/>
    </row>
    <row r="34" ht="15.75" customHeight="1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ht="15.75" customHeight="1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8"/>
      <c r="Q35" s="18"/>
      <c r="R35" s="18"/>
      <c r="S35" s="44"/>
      <c r="T35" s="44"/>
      <c r="U35" s="44"/>
      <c r="V35" s="44"/>
      <c r="W35" s="44"/>
      <c r="X35" s="44"/>
    </row>
  </sheetData>
  <pageMargins left="0.75" right="0.75" top="1" bottom="1" header="0" footer="0"/>
  <pageSetup firstPageNumber="1" fitToHeight="1" fitToWidth="1" scale="100" useFirstPageNumber="0" orientation="portrait" pageOrder="downThenOver"/>
  <headerFooter>
    <oddFooter>&amp;L&amp;"Arial,Regular"&amp;12&amp;K000000000000Jerome Milac © 2017 &amp;C&amp;"Arial,Regular"&amp;12&amp;K000000000000www.camera-lens.info&amp;R&amp;"Arial,Regular"&amp;12&amp;K000000000000Page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